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11" i="1" l="1"/>
  <c r="D20" i="1"/>
  <c r="D29" i="1"/>
  <c r="D38" i="1"/>
  <c r="D47" i="1"/>
  <c r="D56" i="1"/>
  <c r="C56" i="1"/>
  <c r="C47" i="1"/>
  <c r="C38" i="1"/>
  <c r="C29" i="1"/>
  <c r="C20" i="1"/>
  <c r="C11" i="1" l="1"/>
</calcChain>
</file>

<file path=xl/sharedStrings.xml><?xml version="1.0" encoding="utf-8"?>
<sst xmlns="http://schemas.openxmlformats.org/spreadsheetml/2006/main" count="176" uniqueCount="35">
  <si>
    <t>2018-2019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</si>
  <si>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</si>
  <si>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</si>
  <si>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</si>
  <si>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</si>
  <si>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</si>
  <si>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</si>
  <si>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 (7%)</t>
  </si>
  <si>
    <t>ST (15%)</t>
  </si>
  <si>
    <t>OBC (27%)</t>
  </si>
  <si>
    <t>Divyangjan (3%)</t>
  </si>
  <si>
    <t>Gen</t>
  </si>
  <si>
    <t>Others (EWS 10% of General )</t>
  </si>
  <si>
    <t>SC</t>
  </si>
  <si>
    <t>ST</t>
  </si>
  <si>
    <t>OBC</t>
  </si>
  <si>
    <t>Divyangjan</t>
  </si>
  <si>
    <t>Others</t>
  </si>
  <si>
    <t>BACHELOR OF ARTS</t>
  </si>
  <si>
    <t>B.A.</t>
  </si>
  <si>
    <t>MASTER OF ARTS (Sanskrit)</t>
  </si>
  <si>
    <t>MASTER OF ARTS (English)</t>
  </si>
  <si>
    <t>MASTER OF ARTS (Gujarati)</t>
  </si>
  <si>
    <t>MASTER OF ARTS (Hindi)</t>
  </si>
  <si>
    <t>2019-2020</t>
  </si>
  <si>
    <t>2020-2021</t>
  </si>
  <si>
    <t>2021-2022</t>
  </si>
  <si>
    <t>2022-2023</t>
  </si>
  <si>
    <t>2023-2024</t>
  </si>
  <si>
    <t>M.A. (Sanskrit)</t>
  </si>
  <si>
    <t>M.A. (English)</t>
  </si>
  <si>
    <t>M.A. (Gujarati)</t>
  </si>
  <si>
    <t>M.A. (Hindi)</t>
  </si>
  <si>
    <t>2.1.1 Average enrolment Percentage (Average of last five years) (20)</t>
  </si>
  <si>
    <t>2.1.2  Average percentage of seats filled against seats reserved for various categories (SC, ST, OBC, Divyangjan, etc. as per applicable reservation policy) during the last five years
( exclusive of supernumerary seats)  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</si>
</sst>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view="pageBreakPreview" topLeftCell="B43" zoomScaleNormal="100" zoomScaleSheetLayoutView="100" workbookViewId="0">
      <selection activeCell="E51" sqref="E51:P56"/>
    </sheetView>
  </sheetViews>
  <sheetFormatPr defaultRowHeight="15.75" x14ac:dyDescent="0.25"/>
  <cols>
    <col min="1" max="1" width="32.5703125" style="9" customWidth="1"/>
    <col min="2" max="2" width="17.7109375" style="9" customWidth="1"/>
    <col min="3" max="4" width="13.140625" style="16" customWidth="1"/>
    <col min="5" max="16" width="13.140625" style="6" customWidth="1"/>
    <col min="17" max="16384" width="9.140625" style="6"/>
  </cols>
  <sheetData>
    <row r="1" spans="1:16" ht="33.75" customHeight="1" x14ac:dyDescent="0.25">
      <c r="A1" s="6" t="s">
        <v>33</v>
      </c>
      <c r="B1" s="6"/>
      <c r="C1" s="7"/>
      <c r="D1" s="7"/>
    </row>
    <row r="2" spans="1:16" ht="33.75" customHeight="1" thickBot="1" x14ac:dyDescent="0.3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s="20" customFormat="1" ht="37.5" customHeight="1" thickBot="1" x14ac:dyDescent="0.3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s="9" customFormat="1" x14ac:dyDescent="0.25">
      <c r="A4" s="25" t="s">
        <v>1</v>
      </c>
      <c r="B4" s="25" t="s">
        <v>2</v>
      </c>
      <c r="C4" s="27" t="s">
        <v>3</v>
      </c>
      <c r="D4" s="27" t="s">
        <v>4</v>
      </c>
      <c r="E4" s="27" t="s">
        <v>5</v>
      </c>
      <c r="F4" s="27"/>
      <c r="G4" s="27"/>
      <c r="H4" s="27"/>
      <c r="I4" s="27"/>
      <c r="J4" s="27"/>
      <c r="K4" s="27" t="s">
        <v>6</v>
      </c>
      <c r="L4" s="27"/>
      <c r="M4" s="27"/>
      <c r="N4" s="27"/>
      <c r="O4" s="27"/>
      <c r="P4" s="27"/>
    </row>
    <row r="5" spans="1:16" s="10" customFormat="1" ht="47.25" x14ac:dyDescent="0.25">
      <c r="A5" s="26"/>
      <c r="B5" s="26"/>
      <c r="C5" s="28"/>
      <c r="D5" s="28"/>
      <c r="E5" s="8" t="s">
        <v>7</v>
      </c>
      <c r="F5" s="8" t="s">
        <v>8</v>
      </c>
      <c r="G5" s="8" t="s">
        <v>9</v>
      </c>
      <c r="H5" s="4" t="s">
        <v>10</v>
      </c>
      <c r="I5" s="4" t="s">
        <v>11</v>
      </c>
      <c r="J5" s="4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11</v>
      </c>
      <c r="P5" s="2" t="s">
        <v>17</v>
      </c>
    </row>
    <row r="6" spans="1:16" ht="30" customHeight="1" x14ac:dyDescent="0.25">
      <c r="A6" s="3" t="s">
        <v>18</v>
      </c>
      <c r="B6" s="4" t="s">
        <v>19</v>
      </c>
      <c r="C6" s="4">
        <v>2023</v>
      </c>
      <c r="D6" s="4">
        <v>2014</v>
      </c>
      <c r="E6" s="14">
        <v>141.61000000000001</v>
      </c>
      <c r="F6" s="14">
        <v>303.45</v>
      </c>
      <c r="G6" s="14">
        <v>546.21</v>
      </c>
      <c r="H6" s="1">
        <v>60.69</v>
      </c>
      <c r="I6" s="1">
        <v>971.03999999999974</v>
      </c>
      <c r="J6" s="1">
        <v>201.4</v>
      </c>
      <c r="K6" s="13">
        <v>165</v>
      </c>
      <c r="L6" s="13">
        <v>161</v>
      </c>
      <c r="M6" s="13">
        <v>1484</v>
      </c>
      <c r="N6" s="1">
        <v>0</v>
      </c>
      <c r="O6" s="13">
        <v>204</v>
      </c>
      <c r="P6" s="15">
        <v>0</v>
      </c>
    </row>
    <row r="7" spans="1:16" ht="30" customHeight="1" x14ac:dyDescent="0.25">
      <c r="A7" s="3" t="s">
        <v>20</v>
      </c>
      <c r="B7" s="5" t="s">
        <v>29</v>
      </c>
      <c r="C7" s="4">
        <v>160</v>
      </c>
      <c r="D7" s="4">
        <v>53</v>
      </c>
      <c r="E7" s="14">
        <v>11.200000000000001</v>
      </c>
      <c r="F7" s="14">
        <v>24</v>
      </c>
      <c r="G7" s="14">
        <v>43.2</v>
      </c>
      <c r="H7" s="1">
        <v>4.8</v>
      </c>
      <c r="I7" s="1">
        <v>76.800000000000011</v>
      </c>
      <c r="J7" s="1">
        <v>5.3000000000000007</v>
      </c>
      <c r="K7" s="13">
        <v>12</v>
      </c>
      <c r="L7" s="13">
        <v>12</v>
      </c>
      <c r="M7" s="13">
        <v>27</v>
      </c>
      <c r="N7" s="13">
        <v>0</v>
      </c>
      <c r="O7" s="13">
        <v>2</v>
      </c>
      <c r="P7" s="15">
        <v>0</v>
      </c>
    </row>
    <row r="8" spans="1:16" ht="30" customHeight="1" x14ac:dyDescent="0.25">
      <c r="A8" s="3" t="s">
        <v>21</v>
      </c>
      <c r="B8" s="5" t="s">
        <v>30</v>
      </c>
      <c r="C8" s="4">
        <v>160</v>
      </c>
      <c r="D8" s="4">
        <v>24</v>
      </c>
      <c r="E8" s="14">
        <v>11.200000000000001</v>
      </c>
      <c r="F8" s="14">
        <v>24</v>
      </c>
      <c r="G8" s="14">
        <v>43.2</v>
      </c>
      <c r="H8" s="1">
        <v>4.8</v>
      </c>
      <c r="I8" s="1">
        <v>76.800000000000011</v>
      </c>
      <c r="J8" s="1">
        <v>2.4000000000000004</v>
      </c>
      <c r="K8" s="13">
        <v>2</v>
      </c>
      <c r="L8" s="13">
        <v>0</v>
      </c>
      <c r="M8" s="13">
        <v>16</v>
      </c>
      <c r="N8" s="13">
        <v>0</v>
      </c>
      <c r="O8" s="13">
        <v>6</v>
      </c>
      <c r="P8" s="15">
        <v>0</v>
      </c>
    </row>
    <row r="9" spans="1:16" ht="30" customHeight="1" x14ac:dyDescent="0.25">
      <c r="A9" s="3" t="s">
        <v>22</v>
      </c>
      <c r="B9" s="5" t="s">
        <v>31</v>
      </c>
      <c r="C9" s="4">
        <v>160</v>
      </c>
      <c r="D9" s="4">
        <v>35</v>
      </c>
      <c r="E9" s="14">
        <v>11.200000000000001</v>
      </c>
      <c r="F9" s="14">
        <v>24</v>
      </c>
      <c r="G9" s="14">
        <v>43.2</v>
      </c>
      <c r="H9" s="1">
        <v>4.8</v>
      </c>
      <c r="I9" s="1">
        <v>76.800000000000011</v>
      </c>
      <c r="J9" s="1">
        <v>3.5</v>
      </c>
      <c r="K9" s="13">
        <v>1</v>
      </c>
      <c r="L9" s="13">
        <v>3</v>
      </c>
      <c r="M9" s="13">
        <v>24</v>
      </c>
      <c r="N9" s="13">
        <v>0</v>
      </c>
      <c r="O9" s="13">
        <v>7</v>
      </c>
      <c r="P9" s="15">
        <v>0</v>
      </c>
    </row>
    <row r="10" spans="1:16" ht="30" customHeight="1" x14ac:dyDescent="0.25">
      <c r="A10" s="3" t="s">
        <v>23</v>
      </c>
      <c r="B10" s="5" t="s">
        <v>32</v>
      </c>
      <c r="C10" s="4">
        <v>160</v>
      </c>
      <c r="D10" s="4">
        <v>40</v>
      </c>
      <c r="E10" s="14">
        <v>11.200000000000001</v>
      </c>
      <c r="F10" s="14">
        <v>24</v>
      </c>
      <c r="G10" s="14">
        <v>43.2</v>
      </c>
      <c r="H10" s="1">
        <v>4.8</v>
      </c>
      <c r="I10" s="1">
        <v>76.800000000000011</v>
      </c>
      <c r="J10" s="1">
        <v>4</v>
      </c>
      <c r="K10" s="13">
        <v>2</v>
      </c>
      <c r="L10" s="13">
        <v>9</v>
      </c>
      <c r="M10" s="13">
        <v>24</v>
      </c>
      <c r="N10" s="13">
        <v>0</v>
      </c>
      <c r="O10" s="13">
        <v>5</v>
      </c>
      <c r="P10" s="15">
        <v>0</v>
      </c>
    </row>
    <row r="11" spans="1:16" s="9" customFormat="1" ht="30" customHeight="1" thickBot="1" x14ac:dyDescent="0.3">
      <c r="A11" s="17"/>
      <c r="B11" s="17"/>
      <c r="C11" s="18">
        <f>SUM(C6:C10)</f>
        <v>2663</v>
      </c>
      <c r="D11" s="18">
        <f t="shared" ref="D11:P11" si="0">SUM(D6:D10)</f>
        <v>2166</v>
      </c>
      <c r="E11" s="19">
        <v>186.40999999999997</v>
      </c>
      <c r="F11" s="19">
        <v>399.45</v>
      </c>
      <c r="G11" s="18">
        <v>719.01000000000022</v>
      </c>
      <c r="H11" s="19">
        <v>79.889999999999986</v>
      </c>
      <c r="I11" s="18">
        <v>1278.2399999999996</v>
      </c>
      <c r="J11" s="19">
        <v>216.60000000000002</v>
      </c>
      <c r="K11" s="18">
        <v>182</v>
      </c>
      <c r="L11" s="18">
        <v>185</v>
      </c>
      <c r="M11" s="18">
        <v>1575</v>
      </c>
      <c r="N11" s="18">
        <v>0</v>
      </c>
      <c r="O11" s="18">
        <v>224</v>
      </c>
      <c r="P11" s="18">
        <v>0</v>
      </c>
    </row>
    <row r="12" spans="1:16" s="20" customFormat="1" ht="37.5" customHeight="1" thickBot="1" x14ac:dyDescent="0.3">
      <c r="A12" s="22" t="s">
        <v>24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16" s="9" customFormat="1" x14ac:dyDescent="0.25">
      <c r="A13" s="25" t="s">
        <v>1</v>
      </c>
      <c r="B13" s="25" t="s">
        <v>2</v>
      </c>
      <c r="C13" s="27" t="s">
        <v>3</v>
      </c>
      <c r="D13" s="27" t="s">
        <v>4</v>
      </c>
      <c r="E13" s="27" t="s">
        <v>5</v>
      </c>
      <c r="F13" s="27"/>
      <c r="G13" s="27"/>
      <c r="H13" s="27"/>
      <c r="I13" s="27"/>
      <c r="J13" s="27"/>
      <c r="K13" s="27" t="s">
        <v>6</v>
      </c>
      <c r="L13" s="27"/>
      <c r="M13" s="27"/>
      <c r="N13" s="27"/>
      <c r="O13" s="27"/>
      <c r="P13" s="27"/>
    </row>
    <row r="14" spans="1:16" s="9" customFormat="1" ht="47.25" x14ac:dyDescent="0.25">
      <c r="A14" s="26"/>
      <c r="B14" s="26"/>
      <c r="C14" s="28"/>
      <c r="D14" s="28"/>
      <c r="E14" s="8" t="s">
        <v>7</v>
      </c>
      <c r="F14" s="8" t="s">
        <v>8</v>
      </c>
      <c r="G14" s="8" t="s">
        <v>9</v>
      </c>
      <c r="H14" s="4" t="s">
        <v>10</v>
      </c>
      <c r="I14" s="4" t="s">
        <v>11</v>
      </c>
      <c r="J14" s="4" t="s">
        <v>12</v>
      </c>
      <c r="K14" s="2" t="s">
        <v>13</v>
      </c>
      <c r="L14" s="2" t="s">
        <v>14</v>
      </c>
      <c r="M14" s="2" t="s">
        <v>15</v>
      </c>
      <c r="N14" s="2" t="s">
        <v>16</v>
      </c>
      <c r="O14" s="2" t="s">
        <v>11</v>
      </c>
      <c r="P14" s="2" t="s">
        <v>17</v>
      </c>
    </row>
    <row r="15" spans="1:16" ht="30" customHeight="1" x14ac:dyDescent="0.25">
      <c r="A15" s="3" t="s">
        <v>18</v>
      </c>
      <c r="B15" s="4" t="s">
        <v>19</v>
      </c>
      <c r="C15" s="4">
        <v>2363</v>
      </c>
      <c r="D15" s="4">
        <v>2363</v>
      </c>
      <c r="E15" s="14">
        <v>165.41000000000003</v>
      </c>
      <c r="F15" s="14">
        <v>354.45</v>
      </c>
      <c r="G15" s="14">
        <v>638.01</v>
      </c>
      <c r="H15" s="1">
        <v>70.89</v>
      </c>
      <c r="I15" s="1">
        <v>1134.24</v>
      </c>
      <c r="J15" s="1">
        <v>236.3</v>
      </c>
      <c r="K15" s="13">
        <v>200</v>
      </c>
      <c r="L15" s="13">
        <v>178</v>
      </c>
      <c r="M15" s="13">
        <v>1723</v>
      </c>
      <c r="N15" s="13">
        <v>0</v>
      </c>
      <c r="O15" s="13">
        <v>262</v>
      </c>
      <c r="P15" s="15">
        <v>0</v>
      </c>
    </row>
    <row r="16" spans="1:16" ht="30" customHeight="1" x14ac:dyDescent="0.25">
      <c r="A16" s="3" t="s">
        <v>20</v>
      </c>
      <c r="B16" s="5" t="s">
        <v>29</v>
      </c>
      <c r="C16" s="4">
        <v>160</v>
      </c>
      <c r="D16" s="4">
        <v>58</v>
      </c>
      <c r="E16" s="14">
        <v>11.200000000000001</v>
      </c>
      <c r="F16" s="14">
        <v>24</v>
      </c>
      <c r="G16" s="14">
        <v>43.2</v>
      </c>
      <c r="H16" s="1">
        <v>4.8</v>
      </c>
      <c r="I16" s="1">
        <v>76.800000000000011</v>
      </c>
      <c r="J16" s="1">
        <v>5.8000000000000007</v>
      </c>
      <c r="K16" s="13">
        <v>9</v>
      </c>
      <c r="L16" s="13">
        <v>10</v>
      </c>
      <c r="M16" s="13">
        <v>39</v>
      </c>
      <c r="N16" s="13">
        <v>0</v>
      </c>
      <c r="O16" s="13">
        <v>0</v>
      </c>
      <c r="P16" s="15">
        <v>0</v>
      </c>
    </row>
    <row r="17" spans="1:16" ht="30" customHeight="1" x14ac:dyDescent="0.25">
      <c r="A17" s="3" t="s">
        <v>21</v>
      </c>
      <c r="B17" s="5" t="s">
        <v>30</v>
      </c>
      <c r="C17" s="4">
        <v>160</v>
      </c>
      <c r="D17" s="4">
        <v>56</v>
      </c>
      <c r="E17" s="14">
        <v>11.200000000000001</v>
      </c>
      <c r="F17" s="14">
        <v>24</v>
      </c>
      <c r="G17" s="14">
        <v>43.2</v>
      </c>
      <c r="H17" s="1">
        <v>4.8</v>
      </c>
      <c r="I17" s="1">
        <v>76.800000000000011</v>
      </c>
      <c r="J17" s="1">
        <v>5.6000000000000005</v>
      </c>
      <c r="K17" s="13">
        <v>6</v>
      </c>
      <c r="L17" s="13">
        <v>2</v>
      </c>
      <c r="M17" s="13">
        <v>36</v>
      </c>
      <c r="N17" s="13">
        <v>0</v>
      </c>
      <c r="O17" s="13">
        <v>12</v>
      </c>
      <c r="P17" s="15">
        <v>0</v>
      </c>
    </row>
    <row r="18" spans="1:16" ht="30" customHeight="1" x14ac:dyDescent="0.25">
      <c r="A18" s="3" t="s">
        <v>22</v>
      </c>
      <c r="B18" s="5" t="s">
        <v>31</v>
      </c>
      <c r="C18" s="4">
        <v>160</v>
      </c>
      <c r="D18" s="4">
        <v>89</v>
      </c>
      <c r="E18" s="14">
        <v>11.200000000000001</v>
      </c>
      <c r="F18" s="14">
        <v>24</v>
      </c>
      <c r="G18" s="14">
        <v>43.2</v>
      </c>
      <c r="H18" s="1">
        <v>4.8</v>
      </c>
      <c r="I18" s="1">
        <v>76.800000000000011</v>
      </c>
      <c r="J18" s="1">
        <v>8.9</v>
      </c>
      <c r="K18" s="13">
        <v>13</v>
      </c>
      <c r="L18" s="13">
        <v>7</v>
      </c>
      <c r="M18" s="13">
        <v>59</v>
      </c>
      <c r="N18" s="13">
        <v>0</v>
      </c>
      <c r="O18" s="13">
        <v>10</v>
      </c>
      <c r="P18" s="15">
        <v>0</v>
      </c>
    </row>
    <row r="19" spans="1:16" ht="30" customHeight="1" x14ac:dyDescent="0.25">
      <c r="A19" s="3" t="s">
        <v>23</v>
      </c>
      <c r="B19" s="5" t="s">
        <v>32</v>
      </c>
      <c r="C19" s="4">
        <v>160</v>
      </c>
      <c r="D19" s="4">
        <v>49</v>
      </c>
      <c r="E19" s="14">
        <v>11.200000000000001</v>
      </c>
      <c r="F19" s="14">
        <v>24</v>
      </c>
      <c r="G19" s="14">
        <v>43.2</v>
      </c>
      <c r="H19" s="1">
        <v>4.8</v>
      </c>
      <c r="I19" s="1">
        <v>76.800000000000011</v>
      </c>
      <c r="J19" s="1">
        <v>4.9000000000000004</v>
      </c>
      <c r="K19" s="13">
        <v>3</v>
      </c>
      <c r="L19" s="13">
        <v>6</v>
      </c>
      <c r="M19" s="13">
        <v>37</v>
      </c>
      <c r="N19" s="13">
        <v>0</v>
      </c>
      <c r="O19" s="13">
        <v>3</v>
      </c>
      <c r="P19" s="15">
        <v>0</v>
      </c>
    </row>
    <row r="20" spans="1:16" s="9" customFormat="1" ht="30" customHeight="1" thickBot="1" x14ac:dyDescent="0.3">
      <c r="A20" s="17"/>
      <c r="B20" s="17"/>
      <c r="C20" s="18">
        <f>SUM(C15:C19)</f>
        <v>3003</v>
      </c>
      <c r="D20" s="18">
        <f t="shared" ref="D20:P20" si="1">SUM(D15:D19)</f>
        <v>2615</v>
      </c>
      <c r="E20" s="19">
        <v>210.20999999999998</v>
      </c>
      <c r="F20" s="19">
        <v>450.45</v>
      </c>
      <c r="G20" s="19">
        <v>810.81000000000017</v>
      </c>
      <c r="H20" s="19">
        <v>90.089999999999989</v>
      </c>
      <c r="I20" s="19">
        <v>1441.4399999999998</v>
      </c>
      <c r="J20" s="19">
        <v>261.5</v>
      </c>
      <c r="K20" s="18">
        <v>231</v>
      </c>
      <c r="L20" s="18">
        <v>203</v>
      </c>
      <c r="M20" s="18">
        <v>1894</v>
      </c>
      <c r="N20" s="18">
        <v>0</v>
      </c>
      <c r="O20" s="18">
        <v>287</v>
      </c>
      <c r="P20" s="18">
        <v>0</v>
      </c>
    </row>
    <row r="21" spans="1:16" s="20" customFormat="1" ht="37.5" customHeight="1" thickBot="1" x14ac:dyDescent="0.3">
      <c r="A21" s="22" t="s">
        <v>25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1:16" s="9" customFormat="1" x14ac:dyDescent="0.25">
      <c r="A22" s="25" t="s">
        <v>1</v>
      </c>
      <c r="B22" s="25" t="s">
        <v>2</v>
      </c>
      <c r="C22" s="27" t="s">
        <v>3</v>
      </c>
      <c r="D22" s="27" t="s">
        <v>4</v>
      </c>
      <c r="E22" s="27" t="s">
        <v>5</v>
      </c>
      <c r="F22" s="27"/>
      <c r="G22" s="27"/>
      <c r="H22" s="27"/>
      <c r="I22" s="27"/>
      <c r="J22" s="27"/>
      <c r="K22" s="27" t="s">
        <v>6</v>
      </c>
      <c r="L22" s="27"/>
      <c r="M22" s="27"/>
      <c r="N22" s="27"/>
      <c r="O22" s="27"/>
      <c r="P22" s="27"/>
    </row>
    <row r="23" spans="1:16" s="9" customFormat="1" ht="47.25" x14ac:dyDescent="0.25">
      <c r="A23" s="26"/>
      <c r="B23" s="26"/>
      <c r="C23" s="28"/>
      <c r="D23" s="28"/>
      <c r="E23" s="8" t="s">
        <v>7</v>
      </c>
      <c r="F23" s="8" t="s">
        <v>8</v>
      </c>
      <c r="G23" s="8" t="s">
        <v>9</v>
      </c>
      <c r="H23" s="4" t="s">
        <v>10</v>
      </c>
      <c r="I23" s="4" t="s">
        <v>11</v>
      </c>
      <c r="J23" s="4" t="s">
        <v>12</v>
      </c>
      <c r="K23" s="2" t="s">
        <v>13</v>
      </c>
      <c r="L23" s="2" t="s">
        <v>14</v>
      </c>
      <c r="M23" s="2" t="s">
        <v>15</v>
      </c>
      <c r="N23" s="2" t="s">
        <v>16</v>
      </c>
      <c r="O23" s="2" t="s">
        <v>11</v>
      </c>
      <c r="P23" s="2" t="s">
        <v>17</v>
      </c>
    </row>
    <row r="24" spans="1:16" ht="30" customHeight="1" x14ac:dyDescent="0.25">
      <c r="A24" s="3" t="s">
        <v>18</v>
      </c>
      <c r="B24" s="4" t="s">
        <v>19</v>
      </c>
      <c r="C24" s="4">
        <v>2652</v>
      </c>
      <c r="D24" s="4">
        <v>2652</v>
      </c>
      <c r="E24" s="14">
        <v>185.64000000000001</v>
      </c>
      <c r="F24" s="14">
        <v>397.8</v>
      </c>
      <c r="G24" s="14">
        <v>716.04000000000008</v>
      </c>
      <c r="H24" s="1">
        <v>79.56</v>
      </c>
      <c r="I24" s="1">
        <v>1272.96</v>
      </c>
      <c r="J24" s="1">
        <v>265.2</v>
      </c>
      <c r="K24" s="13">
        <v>258</v>
      </c>
      <c r="L24" s="13">
        <v>229</v>
      </c>
      <c r="M24" s="13">
        <v>1881</v>
      </c>
      <c r="N24" s="13">
        <v>0</v>
      </c>
      <c r="O24" s="13">
        <v>284</v>
      </c>
      <c r="P24" s="15">
        <v>0</v>
      </c>
    </row>
    <row r="25" spans="1:16" ht="30" customHeight="1" x14ac:dyDescent="0.25">
      <c r="A25" s="3" t="s">
        <v>20</v>
      </c>
      <c r="B25" s="5" t="s">
        <v>29</v>
      </c>
      <c r="C25" s="4">
        <v>160</v>
      </c>
      <c r="D25" s="4">
        <v>48</v>
      </c>
      <c r="E25" s="14">
        <v>11.200000000000001</v>
      </c>
      <c r="F25" s="14">
        <v>24</v>
      </c>
      <c r="G25" s="14">
        <v>43.2</v>
      </c>
      <c r="H25" s="1">
        <v>4.8</v>
      </c>
      <c r="I25" s="1">
        <v>76.800000000000011</v>
      </c>
      <c r="J25" s="1">
        <v>4.8000000000000007</v>
      </c>
      <c r="K25" s="13">
        <v>5</v>
      </c>
      <c r="L25" s="13">
        <v>5</v>
      </c>
      <c r="M25" s="13">
        <v>36</v>
      </c>
      <c r="N25" s="13">
        <v>0</v>
      </c>
      <c r="O25" s="13">
        <v>2</v>
      </c>
      <c r="P25" s="15">
        <v>0</v>
      </c>
    </row>
    <row r="26" spans="1:16" ht="30" customHeight="1" x14ac:dyDescent="0.25">
      <c r="A26" s="3" t="s">
        <v>21</v>
      </c>
      <c r="B26" s="5" t="s">
        <v>30</v>
      </c>
      <c r="C26" s="4">
        <v>160</v>
      </c>
      <c r="D26" s="4">
        <v>60</v>
      </c>
      <c r="E26" s="14">
        <v>11.200000000000001</v>
      </c>
      <c r="F26" s="14">
        <v>24</v>
      </c>
      <c r="G26" s="14">
        <v>43.2</v>
      </c>
      <c r="H26" s="1">
        <v>4.8</v>
      </c>
      <c r="I26" s="1">
        <v>76.800000000000011</v>
      </c>
      <c r="J26" s="1">
        <v>6</v>
      </c>
      <c r="K26" s="13">
        <v>4</v>
      </c>
      <c r="L26" s="13">
        <v>5</v>
      </c>
      <c r="M26" s="13">
        <v>36</v>
      </c>
      <c r="N26" s="13">
        <v>0</v>
      </c>
      <c r="O26" s="13">
        <v>15</v>
      </c>
      <c r="P26" s="15">
        <v>0</v>
      </c>
    </row>
    <row r="27" spans="1:16" ht="30" customHeight="1" x14ac:dyDescent="0.25">
      <c r="A27" s="3" t="s">
        <v>22</v>
      </c>
      <c r="B27" s="5" t="s">
        <v>31</v>
      </c>
      <c r="C27" s="4">
        <v>160</v>
      </c>
      <c r="D27" s="4">
        <v>90</v>
      </c>
      <c r="E27" s="14">
        <v>11.200000000000001</v>
      </c>
      <c r="F27" s="14">
        <v>24</v>
      </c>
      <c r="G27" s="14">
        <v>43.2</v>
      </c>
      <c r="H27" s="1">
        <v>4.8</v>
      </c>
      <c r="I27" s="1">
        <v>76.800000000000011</v>
      </c>
      <c r="J27" s="1">
        <v>9</v>
      </c>
      <c r="K27" s="13">
        <v>16</v>
      </c>
      <c r="L27" s="13">
        <v>8</v>
      </c>
      <c r="M27" s="13">
        <v>60</v>
      </c>
      <c r="N27" s="13">
        <v>0</v>
      </c>
      <c r="O27" s="13">
        <v>6</v>
      </c>
      <c r="P27" s="15">
        <v>0</v>
      </c>
    </row>
    <row r="28" spans="1:16" ht="30" customHeight="1" x14ac:dyDescent="0.25">
      <c r="A28" s="3" t="s">
        <v>23</v>
      </c>
      <c r="B28" s="5" t="s">
        <v>32</v>
      </c>
      <c r="C28" s="4">
        <v>160</v>
      </c>
      <c r="D28" s="4">
        <v>68</v>
      </c>
      <c r="E28" s="14">
        <v>11.200000000000001</v>
      </c>
      <c r="F28" s="14">
        <v>24</v>
      </c>
      <c r="G28" s="14">
        <v>43.2</v>
      </c>
      <c r="H28" s="1">
        <v>4.8</v>
      </c>
      <c r="I28" s="1">
        <v>76.800000000000011</v>
      </c>
      <c r="J28" s="1">
        <v>6.8000000000000007</v>
      </c>
      <c r="K28" s="13">
        <v>8</v>
      </c>
      <c r="L28" s="13">
        <v>5</v>
      </c>
      <c r="M28" s="13">
        <v>49</v>
      </c>
      <c r="N28" s="13">
        <v>0</v>
      </c>
      <c r="O28" s="13">
        <v>6</v>
      </c>
      <c r="P28" s="15">
        <v>0</v>
      </c>
    </row>
    <row r="29" spans="1:16" s="9" customFormat="1" ht="30" customHeight="1" thickBot="1" x14ac:dyDescent="0.3">
      <c r="A29" s="17"/>
      <c r="B29" s="17"/>
      <c r="C29" s="18">
        <f>SUM(C24:C28)</f>
        <v>3292</v>
      </c>
      <c r="D29" s="18">
        <f t="shared" ref="D29:P29" si="2">SUM(D24:D28)</f>
        <v>2918</v>
      </c>
      <c r="E29" s="19">
        <v>230.43999999999997</v>
      </c>
      <c r="F29" s="19">
        <v>493.8</v>
      </c>
      <c r="G29" s="19">
        <v>888.84000000000026</v>
      </c>
      <c r="H29" s="19">
        <v>98.759999999999991</v>
      </c>
      <c r="I29" s="19">
        <v>1580.1599999999999</v>
      </c>
      <c r="J29" s="19">
        <v>291.8</v>
      </c>
      <c r="K29" s="18">
        <v>291</v>
      </c>
      <c r="L29" s="18">
        <v>252</v>
      </c>
      <c r="M29" s="18">
        <v>2062</v>
      </c>
      <c r="N29" s="18">
        <v>0</v>
      </c>
      <c r="O29" s="18">
        <v>313</v>
      </c>
      <c r="P29" s="18">
        <v>0</v>
      </c>
    </row>
    <row r="30" spans="1:16" s="20" customFormat="1" ht="37.5" customHeight="1" thickBot="1" x14ac:dyDescent="0.3">
      <c r="A30" s="22" t="s">
        <v>26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</row>
    <row r="31" spans="1:16" s="9" customFormat="1" x14ac:dyDescent="0.25">
      <c r="A31" s="25" t="s">
        <v>1</v>
      </c>
      <c r="B31" s="25" t="s">
        <v>2</v>
      </c>
      <c r="C31" s="27" t="s">
        <v>3</v>
      </c>
      <c r="D31" s="27" t="s">
        <v>4</v>
      </c>
      <c r="E31" s="27" t="s">
        <v>5</v>
      </c>
      <c r="F31" s="27"/>
      <c r="G31" s="27"/>
      <c r="H31" s="27"/>
      <c r="I31" s="27"/>
      <c r="J31" s="27"/>
      <c r="K31" s="27" t="s">
        <v>6</v>
      </c>
      <c r="L31" s="27"/>
      <c r="M31" s="27"/>
      <c r="N31" s="27"/>
      <c r="O31" s="27"/>
      <c r="P31" s="27"/>
    </row>
    <row r="32" spans="1:16" s="9" customFormat="1" ht="47.25" x14ac:dyDescent="0.25">
      <c r="A32" s="26"/>
      <c r="B32" s="26"/>
      <c r="C32" s="28"/>
      <c r="D32" s="28"/>
      <c r="E32" s="8" t="s">
        <v>7</v>
      </c>
      <c r="F32" s="8" t="s">
        <v>8</v>
      </c>
      <c r="G32" s="8" t="s">
        <v>9</v>
      </c>
      <c r="H32" s="4" t="s">
        <v>10</v>
      </c>
      <c r="I32" s="4" t="s">
        <v>11</v>
      </c>
      <c r="J32" s="4" t="s">
        <v>12</v>
      </c>
      <c r="K32" s="2" t="s">
        <v>13</v>
      </c>
      <c r="L32" s="2" t="s">
        <v>14</v>
      </c>
      <c r="M32" s="2" t="s">
        <v>15</v>
      </c>
      <c r="N32" s="2" t="s">
        <v>16</v>
      </c>
      <c r="O32" s="2" t="s">
        <v>11</v>
      </c>
      <c r="P32" s="2" t="s">
        <v>17</v>
      </c>
    </row>
    <row r="33" spans="1:16" ht="30" customHeight="1" x14ac:dyDescent="0.25">
      <c r="A33" s="3" t="s">
        <v>18</v>
      </c>
      <c r="B33" s="4" t="s">
        <v>19</v>
      </c>
      <c r="C33" s="4">
        <v>2472</v>
      </c>
      <c r="D33" s="4">
        <v>2472</v>
      </c>
      <c r="E33" s="14">
        <v>173.04000000000002</v>
      </c>
      <c r="F33" s="14">
        <v>370.8</v>
      </c>
      <c r="G33" s="14">
        <v>667.44</v>
      </c>
      <c r="H33" s="1">
        <v>74.16</v>
      </c>
      <c r="I33" s="1">
        <v>1186.56</v>
      </c>
      <c r="J33" s="1">
        <v>247.20000000000002</v>
      </c>
      <c r="K33" s="13">
        <v>243</v>
      </c>
      <c r="L33" s="13">
        <v>177</v>
      </c>
      <c r="M33" s="13">
        <v>1805</v>
      </c>
      <c r="N33" s="13">
        <v>0</v>
      </c>
      <c r="O33" s="13">
        <v>247</v>
      </c>
      <c r="P33" s="15">
        <v>0</v>
      </c>
    </row>
    <row r="34" spans="1:16" ht="30" customHeight="1" x14ac:dyDescent="0.25">
      <c r="A34" s="3" t="s">
        <v>20</v>
      </c>
      <c r="B34" s="5" t="s">
        <v>29</v>
      </c>
      <c r="C34" s="4">
        <v>160</v>
      </c>
      <c r="D34" s="4">
        <v>63</v>
      </c>
      <c r="E34" s="14">
        <v>11.200000000000001</v>
      </c>
      <c r="F34" s="14">
        <v>24</v>
      </c>
      <c r="G34" s="14">
        <v>43.2</v>
      </c>
      <c r="H34" s="1">
        <v>4.8</v>
      </c>
      <c r="I34" s="1">
        <v>76.800000000000011</v>
      </c>
      <c r="J34" s="1">
        <v>6.3000000000000007</v>
      </c>
      <c r="K34" s="13">
        <v>6</v>
      </c>
      <c r="L34" s="13">
        <v>3</v>
      </c>
      <c r="M34" s="13">
        <v>50</v>
      </c>
      <c r="N34" s="13">
        <v>0</v>
      </c>
      <c r="O34" s="13">
        <v>4</v>
      </c>
      <c r="P34" s="15">
        <v>0</v>
      </c>
    </row>
    <row r="35" spans="1:16" ht="30" customHeight="1" x14ac:dyDescent="0.25">
      <c r="A35" s="3" t="s">
        <v>21</v>
      </c>
      <c r="B35" s="5" t="s">
        <v>30</v>
      </c>
      <c r="C35" s="4">
        <v>160</v>
      </c>
      <c r="D35" s="4">
        <v>85</v>
      </c>
      <c r="E35" s="14">
        <v>11.200000000000001</v>
      </c>
      <c r="F35" s="14">
        <v>24</v>
      </c>
      <c r="G35" s="14">
        <v>43.2</v>
      </c>
      <c r="H35" s="1">
        <v>4.8</v>
      </c>
      <c r="I35" s="1">
        <v>76.800000000000011</v>
      </c>
      <c r="J35" s="1">
        <v>8.5</v>
      </c>
      <c r="K35" s="13">
        <v>3</v>
      </c>
      <c r="L35" s="13">
        <v>8</v>
      </c>
      <c r="M35" s="13">
        <v>51</v>
      </c>
      <c r="N35" s="13">
        <v>0</v>
      </c>
      <c r="O35" s="13">
        <v>23</v>
      </c>
      <c r="P35" s="15">
        <v>0</v>
      </c>
    </row>
    <row r="36" spans="1:16" ht="30" customHeight="1" x14ac:dyDescent="0.25">
      <c r="A36" s="3" t="s">
        <v>22</v>
      </c>
      <c r="B36" s="5" t="s">
        <v>31</v>
      </c>
      <c r="C36" s="4">
        <v>160</v>
      </c>
      <c r="D36" s="4">
        <v>125</v>
      </c>
      <c r="E36" s="14">
        <v>11.200000000000001</v>
      </c>
      <c r="F36" s="14">
        <v>24</v>
      </c>
      <c r="G36" s="14">
        <v>43.2</v>
      </c>
      <c r="H36" s="1">
        <v>4.8</v>
      </c>
      <c r="I36" s="1">
        <v>76.800000000000011</v>
      </c>
      <c r="J36" s="1">
        <v>12.5</v>
      </c>
      <c r="K36" s="13">
        <v>16</v>
      </c>
      <c r="L36" s="13">
        <v>5</v>
      </c>
      <c r="M36" s="13">
        <v>95</v>
      </c>
      <c r="N36" s="13">
        <v>0</v>
      </c>
      <c r="O36" s="13">
        <v>9</v>
      </c>
      <c r="P36" s="15">
        <v>0</v>
      </c>
    </row>
    <row r="37" spans="1:16" ht="30" customHeight="1" x14ac:dyDescent="0.25">
      <c r="A37" s="3" t="s">
        <v>23</v>
      </c>
      <c r="B37" s="5" t="s">
        <v>32</v>
      </c>
      <c r="C37" s="4">
        <v>160</v>
      </c>
      <c r="D37" s="4">
        <v>102</v>
      </c>
      <c r="E37" s="14">
        <v>11.200000000000001</v>
      </c>
      <c r="F37" s="14">
        <v>24</v>
      </c>
      <c r="G37" s="14">
        <v>43.2</v>
      </c>
      <c r="H37" s="1">
        <v>4.8</v>
      </c>
      <c r="I37" s="1">
        <v>76.800000000000011</v>
      </c>
      <c r="J37" s="1">
        <v>10.200000000000001</v>
      </c>
      <c r="K37" s="13">
        <v>6</v>
      </c>
      <c r="L37" s="13">
        <v>5</v>
      </c>
      <c r="M37" s="13">
        <v>83</v>
      </c>
      <c r="N37" s="13">
        <v>0</v>
      </c>
      <c r="O37" s="13">
        <v>8</v>
      </c>
      <c r="P37" s="15">
        <v>0</v>
      </c>
    </row>
    <row r="38" spans="1:16" s="9" customFormat="1" ht="30" customHeight="1" thickBot="1" x14ac:dyDescent="0.3">
      <c r="A38" s="17"/>
      <c r="B38" s="17"/>
      <c r="C38" s="18">
        <f>SUM(C33:C37)</f>
        <v>3112</v>
      </c>
      <c r="D38" s="18">
        <f t="shared" ref="D38:P38" si="3">SUM(D33:D37)</f>
        <v>2847</v>
      </c>
      <c r="E38" s="19">
        <v>217.83999999999997</v>
      </c>
      <c r="F38" s="19">
        <v>466.8</v>
      </c>
      <c r="G38" s="19">
        <v>840.24000000000024</v>
      </c>
      <c r="H38" s="19">
        <v>93.359999999999985</v>
      </c>
      <c r="I38" s="19">
        <v>1493.7599999999998</v>
      </c>
      <c r="J38" s="19">
        <v>284.7</v>
      </c>
      <c r="K38" s="18">
        <v>274</v>
      </c>
      <c r="L38" s="18">
        <v>198</v>
      </c>
      <c r="M38" s="18">
        <v>2084</v>
      </c>
      <c r="N38" s="18">
        <v>0</v>
      </c>
      <c r="O38" s="18">
        <v>291</v>
      </c>
      <c r="P38" s="18">
        <v>0</v>
      </c>
    </row>
    <row r="39" spans="1:16" s="20" customFormat="1" ht="37.5" customHeight="1" thickBot="1" x14ac:dyDescent="0.3">
      <c r="A39" s="22" t="s">
        <v>27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4"/>
    </row>
    <row r="40" spans="1:16" s="9" customFormat="1" x14ac:dyDescent="0.25">
      <c r="A40" s="25" t="s">
        <v>1</v>
      </c>
      <c r="B40" s="25" t="s">
        <v>2</v>
      </c>
      <c r="C40" s="27" t="s">
        <v>3</v>
      </c>
      <c r="D40" s="27" t="s">
        <v>4</v>
      </c>
      <c r="E40" s="27" t="s">
        <v>5</v>
      </c>
      <c r="F40" s="27"/>
      <c r="G40" s="27"/>
      <c r="H40" s="27"/>
      <c r="I40" s="27"/>
      <c r="J40" s="27"/>
      <c r="K40" s="27" t="s">
        <v>6</v>
      </c>
      <c r="L40" s="27"/>
      <c r="M40" s="27"/>
      <c r="N40" s="27"/>
      <c r="O40" s="27"/>
      <c r="P40" s="27"/>
    </row>
    <row r="41" spans="1:16" s="9" customFormat="1" ht="47.25" x14ac:dyDescent="0.25">
      <c r="A41" s="26"/>
      <c r="B41" s="26"/>
      <c r="C41" s="28"/>
      <c r="D41" s="28"/>
      <c r="E41" s="8" t="s">
        <v>7</v>
      </c>
      <c r="F41" s="8" t="s">
        <v>8</v>
      </c>
      <c r="G41" s="8" t="s">
        <v>9</v>
      </c>
      <c r="H41" s="4" t="s">
        <v>10</v>
      </c>
      <c r="I41" s="4" t="s">
        <v>11</v>
      </c>
      <c r="J41" s="4" t="s">
        <v>12</v>
      </c>
      <c r="K41" s="2" t="s">
        <v>13</v>
      </c>
      <c r="L41" s="2" t="s">
        <v>14</v>
      </c>
      <c r="M41" s="2" t="s">
        <v>15</v>
      </c>
      <c r="N41" s="2" t="s">
        <v>16</v>
      </c>
      <c r="O41" s="2" t="s">
        <v>11</v>
      </c>
      <c r="P41" s="2" t="s">
        <v>17</v>
      </c>
    </row>
    <row r="42" spans="1:16" ht="30" customHeight="1" x14ac:dyDescent="0.25">
      <c r="A42" s="3" t="s">
        <v>18</v>
      </c>
      <c r="B42" s="4" t="s">
        <v>19</v>
      </c>
      <c r="C42" s="4">
        <v>2452</v>
      </c>
      <c r="D42" s="4">
        <v>2452</v>
      </c>
      <c r="E42" s="14">
        <v>171.64000000000001</v>
      </c>
      <c r="F42" s="14">
        <v>367.8</v>
      </c>
      <c r="G42" s="14">
        <v>662.04000000000008</v>
      </c>
      <c r="H42" s="1">
        <v>73.56</v>
      </c>
      <c r="I42" s="1">
        <v>1176.96</v>
      </c>
      <c r="J42" s="1">
        <v>245.20000000000002</v>
      </c>
      <c r="K42" s="13">
        <v>230</v>
      </c>
      <c r="L42" s="13">
        <v>195</v>
      </c>
      <c r="M42" s="13">
        <v>1801</v>
      </c>
      <c r="N42" s="13">
        <v>0</v>
      </c>
      <c r="O42" s="13">
        <v>226</v>
      </c>
      <c r="P42" s="15">
        <v>0</v>
      </c>
    </row>
    <row r="43" spans="1:16" ht="30" customHeight="1" x14ac:dyDescent="0.25">
      <c r="A43" s="3" t="s">
        <v>20</v>
      </c>
      <c r="B43" s="5" t="s">
        <v>29</v>
      </c>
      <c r="C43" s="4">
        <v>160</v>
      </c>
      <c r="D43" s="4">
        <v>70</v>
      </c>
      <c r="E43" s="14">
        <v>11.200000000000001</v>
      </c>
      <c r="F43" s="14">
        <v>24</v>
      </c>
      <c r="G43" s="14">
        <v>43.2</v>
      </c>
      <c r="H43" s="1">
        <v>4.8</v>
      </c>
      <c r="I43" s="1">
        <v>76.800000000000011</v>
      </c>
      <c r="J43" s="1">
        <v>7</v>
      </c>
      <c r="K43" s="13">
        <v>7</v>
      </c>
      <c r="L43" s="13">
        <v>7</v>
      </c>
      <c r="M43" s="13">
        <v>52</v>
      </c>
      <c r="N43" s="13">
        <v>0</v>
      </c>
      <c r="O43" s="13">
        <v>4</v>
      </c>
      <c r="P43" s="15">
        <v>0</v>
      </c>
    </row>
    <row r="44" spans="1:16" ht="30" customHeight="1" x14ac:dyDescent="0.25">
      <c r="A44" s="3" t="s">
        <v>21</v>
      </c>
      <c r="B44" s="5" t="s">
        <v>30</v>
      </c>
      <c r="C44" s="4">
        <v>160</v>
      </c>
      <c r="D44" s="4">
        <v>94</v>
      </c>
      <c r="E44" s="14">
        <v>11.200000000000001</v>
      </c>
      <c r="F44" s="14">
        <v>24</v>
      </c>
      <c r="G44" s="14">
        <v>43.2</v>
      </c>
      <c r="H44" s="1">
        <v>4.8</v>
      </c>
      <c r="I44" s="1">
        <v>76.800000000000011</v>
      </c>
      <c r="J44" s="1">
        <v>9.4</v>
      </c>
      <c r="K44" s="13">
        <v>7</v>
      </c>
      <c r="L44" s="13">
        <v>4</v>
      </c>
      <c r="M44" s="13">
        <v>63</v>
      </c>
      <c r="N44" s="13">
        <v>0</v>
      </c>
      <c r="O44" s="13">
        <v>20</v>
      </c>
      <c r="P44" s="15">
        <v>0</v>
      </c>
    </row>
    <row r="45" spans="1:16" ht="30" customHeight="1" x14ac:dyDescent="0.25">
      <c r="A45" s="3" t="s">
        <v>22</v>
      </c>
      <c r="B45" s="5" t="s">
        <v>31</v>
      </c>
      <c r="C45" s="4">
        <v>160</v>
      </c>
      <c r="D45" s="4">
        <v>140</v>
      </c>
      <c r="E45" s="14">
        <v>11.200000000000001</v>
      </c>
      <c r="F45" s="14">
        <v>24</v>
      </c>
      <c r="G45" s="14">
        <v>43.2</v>
      </c>
      <c r="H45" s="1">
        <v>4.8</v>
      </c>
      <c r="I45" s="1">
        <v>76.800000000000011</v>
      </c>
      <c r="J45" s="1">
        <v>14</v>
      </c>
      <c r="K45" s="13">
        <v>15</v>
      </c>
      <c r="L45" s="13">
        <v>4</v>
      </c>
      <c r="M45" s="13">
        <v>100</v>
      </c>
      <c r="N45" s="13">
        <v>0</v>
      </c>
      <c r="O45" s="13">
        <v>21</v>
      </c>
      <c r="P45" s="15">
        <v>0</v>
      </c>
    </row>
    <row r="46" spans="1:16" ht="30" customHeight="1" x14ac:dyDescent="0.25">
      <c r="A46" s="3" t="s">
        <v>23</v>
      </c>
      <c r="B46" s="5" t="s">
        <v>32</v>
      </c>
      <c r="C46" s="4">
        <v>160</v>
      </c>
      <c r="D46" s="4">
        <v>106</v>
      </c>
      <c r="E46" s="14">
        <v>11.200000000000001</v>
      </c>
      <c r="F46" s="14">
        <v>24</v>
      </c>
      <c r="G46" s="14">
        <v>43.2</v>
      </c>
      <c r="H46" s="1">
        <v>4.8</v>
      </c>
      <c r="I46" s="1">
        <v>76.800000000000011</v>
      </c>
      <c r="J46" s="1">
        <v>10.600000000000001</v>
      </c>
      <c r="K46" s="13">
        <v>1</v>
      </c>
      <c r="L46" s="13">
        <v>7</v>
      </c>
      <c r="M46" s="13">
        <v>96</v>
      </c>
      <c r="N46" s="13">
        <v>0</v>
      </c>
      <c r="O46" s="13">
        <v>2</v>
      </c>
      <c r="P46" s="15">
        <v>0</v>
      </c>
    </row>
    <row r="47" spans="1:16" s="9" customFormat="1" ht="30" customHeight="1" thickBot="1" x14ac:dyDescent="0.3">
      <c r="A47" s="17"/>
      <c r="B47" s="17"/>
      <c r="C47" s="18">
        <f>SUM(C42:C46)</f>
        <v>3092</v>
      </c>
      <c r="D47" s="18">
        <f t="shared" ref="D47:P47" si="4">SUM(D42:D46)</f>
        <v>2862</v>
      </c>
      <c r="E47" s="19">
        <v>216.43999999999997</v>
      </c>
      <c r="F47" s="19">
        <v>463.8</v>
      </c>
      <c r="G47" s="19">
        <v>834.84000000000026</v>
      </c>
      <c r="H47" s="19">
        <v>92.759999999999991</v>
      </c>
      <c r="I47" s="19">
        <v>1484.1599999999999</v>
      </c>
      <c r="J47" s="19">
        <v>286.20000000000005</v>
      </c>
      <c r="K47" s="18">
        <v>260</v>
      </c>
      <c r="L47" s="18">
        <v>217</v>
      </c>
      <c r="M47" s="18">
        <v>2112</v>
      </c>
      <c r="N47" s="18">
        <v>0</v>
      </c>
      <c r="O47" s="18">
        <v>273</v>
      </c>
      <c r="P47" s="18">
        <v>0</v>
      </c>
    </row>
    <row r="48" spans="1:16" s="20" customFormat="1" ht="37.5" customHeight="1" thickBot="1" x14ac:dyDescent="0.3">
      <c r="A48" s="22" t="s">
        <v>28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</row>
    <row r="49" spans="1:16" s="9" customFormat="1" x14ac:dyDescent="0.25">
      <c r="A49" s="25" t="s">
        <v>1</v>
      </c>
      <c r="B49" s="25" t="s">
        <v>2</v>
      </c>
      <c r="C49" s="27" t="s">
        <v>3</v>
      </c>
      <c r="D49" s="27" t="s">
        <v>4</v>
      </c>
      <c r="E49" s="27" t="s">
        <v>5</v>
      </c>
      <c r="F49" s="27"/>
      <c r="G49" s="27"/>
      <c r="H49" s="27"/>
      <c r="I49" s="27"/>
      <c r="J49" s="27"/>
      <c r="K49" s="27" t="s">
        <v>6</v>
      </c>
      <c r="L49" s="27"/>
      <c r="M49" s="27"/>
      <c r="N49" s="27"/>
      <c r="O49" s="27"/>
      <c r="P49" s="27"/>
    </row>
    <row r="50" spans="1:16" s="9" customFormat="1" ht="47.25" x14ac:dyDescent="0.25">
      <c r="A50" s="26"/>
      <c r="B50" s="26"/>
      <c r="C50" s="28"/>
      <c r="D50" s="28"/>
      <c r="E50" s="8" t="s">
        <v>7</v>
      </c>
      <c r="F50" s="8" t="s">
        <v>8</v>
      </c>
      <c r="G50" s="8" t="s">
        <v>9</v>
      </c>
      <c r="H50" s="4" t="s">
        <v>10</v>
      </c>
      <c r="I50" s="4" t="s">
        <v>11</v>
      </c>
      <c r="J50" s="4" t="s">
        <v>12</v>
      </c>
      <c r="K50" s="2" t="s">
        <v>13</v>
      </c>
      <c r="L50" s="2" t="s">
        <v>14</v>
      </c>
      <c r="M50" s="2" t="s">
        <v>15</v>
      </c>
      <c r="N50" s="2" t="s">
        <v>16</v>
      </c>
      <c r="O50" s="2" t="s">
        <v>11</v>
      </c>
      <c r="P50" s="2" t="s">
        <v>17</v>
      </c>
    </row>
    <row r="51" spans="1:16" ht="30" customHeight="1" x14ac:dyDescent="0.25">
      <c r="A51" s="3" t="s">
        <v>18</v>
      </c>
      <c r="B51" s="4" t="s">
        <v>19</v>
      </c>
      <c r="C51" s="4">
        <v>2257</v>
      </c>
      <c r="D51" s="4">
        <v>2257</v>
      </c>
      <c r="E51" s="14">
        <v>157.99</v>
      </c>
      <c r="F51" s="14">
        <v>338.55</v>
      </c>
      <c r="G51" s="14">
        <v>609.39</v>
      </c>
      <c r="H51" s="1">
        <v>67.709999999999994</v>
      </c>
      <c r="I51" s="1">
        <v>1083.3600000000001</v>
      </c>
      <c r="J51" s="1">
        <v>225.70000000000002</v>
      </c>
      <c r="K51" s="13">
        <v>163</v>
      </c>
      <c r="L51" s="13">
        <v>155</v>
      </c>
      <c r="M51" s="13">
        <v>1723</v>
      </c>
      <c r="N51" s="13">
        <v>0</v>
      </c>
      <c r="O51" s="13">
        <v>216</v>
      </c>
      <c r="P51" s="15">
        <v>0</v>
      </c>
    </row>
    <row r="52" spans="1:16" ht="30" customHeight="1" x14ac:dyDescent="0.25">
      <c r="A52" s="3" t="s">
        <v>20</v>
      </c>
      <c r="B52" s="5" t="s">
        <v>29</v>
      </c>
      <c r="C52" s="4">
        <v>160</v>
      </c>
      <c r="D52" s="4">
        <v>58</v>
      </c>
      <c r="E52" s="14">
        <v>11.200000000000001</v>
      </c>
      <c r="F52" s="14">
        <v>24</v>
      </c>
      <c r="G52" s="14">
        <v>43.2</v>
      </c>
      <c r="H52" s="1">
        <v>4.8</v>
      </c>
      <c r="I52" s="1">
        <v>76.800000000000011</v>
      </c>
      <c r="J52" s="1">
        <v>5.8000000000000007</v>
      </c>
      <c r="K52" s="13">
        <v>4</v>
      </c>
      <c r="L52" s="13">
        <v>6</v>
      </c>
      <c r="M52" s="13">
        <v>42</v>
      </c>
      <c r="N52" s="13">
        <v>0</v>
      </c>
      <c r="O52" s="13">
        <v>6</v>
      </c>
      <c r="P52" s="15">
        <v>0</v>
      </c>
    </row>
    <row r="53" spans="1:16" ht="30" customHeight="1" x14ac:dyDescent="0.25">
      <c r="A53" s="3" t="s">
        <v>21</v>
      </c>
      <c r="B53" s="5" t="s">
        <v>30</v>
      </c>
      <c r="C53" s="4">
        <v>160</v>
      </c>
      <c r="D53" s="4">
        <v>99</v>
      </c>
      <c r="E53" s="14">
        <v>11.200000000000001</v>
      </c>
      <c r="F53" s="14">
        <v>24</v>
      </c>
      <c r="G53" s="14">
        <v>43.2</v>
      </c>
      <c r="H53" s="1">
        <v>4.8</v>
      </c>
      <c r="I53" s="1">
        <v>76.800000000000011</v>
      </c>
      <c r="J53" s="1">
        <v>9.9</v>
      </c>
      <c r="K53" s="13">
        <v>10</v>
      </c>
      <c r="L53" s="13">
        <v>5</v>
      </c>
      <c r="M53" s="13">
        <v>63</v>
      </c>
      <c r="N53" s="13">
        <v>0</v>
      </c>
      <c r="O53" s="13">
        <v>21</v>
      </c>
      <c r="P53" s="15">
        <v>0</v>
      </c>
    </row>
    <row r="54" spans="1:16" ht="30" customHeight="1" x14ac:dyDescent="0.25">
      <c r="A54" s="3" t="s">
        <v>22</v>
      </c>
      <c r="B54" s="5" t="s">
        <v>31</v>
      </c>
      <c r="C54" s="4">
        <v>160</v>
      </c>
      <c r="D54" s="4">
        <v>124</v>
      </c>
      <c r="E54" s="14">
        <v>11.200000000000001</v>
      </c>
      <c r="F54" s="14">
        <v>24</v>
      </c>
      <c r="G54" s="14">
        <v>43.2</v>
      </c>
      <c r="H54" s="1">
        <v>4.8</v>
      </c>
      <c r="I54" s="1">
        <v>76.800000000000011</v>
      </c>
      <c r="J54" s="1">
        <v>12.4</v>
      </c>
      <c r="K54" s="13">
        <v>11</v>
      </c>
      <c r="L54" s="13">
        <v>5</v>
      </c>
      <c r="M54" s="13">
        <v>88</v>
      </c>
      <c r="N54" s="13">
        <v>0</v>
      </c>
      <c r="O54" s="13">
        <v>20</v>
      </c>
      <c r="P54" s="15">
        <v>0</v>
      </c>
    </row>
    <row r="55" spans="1:16" ht="30" customHeight="1" x14ac:dyDescent="0.25">
      <c r="A55" s="3" t="s">
        <v>23</v>
      </c>
      <c r="B55" s="5" t="s">
        <v>32</v>
      </c>
      <c r="C55" s="4">
        <v>160</v>
      </c>
      <c r="D55" s="4">
        <v>98</v>
      </c>
      <c r="E55" s="14">
        <v>11.200000000000001</v>
      </c>
      <c r="F55" s="14">
        <v>24</v>
      </c>
      <c r="G55" s="14">
        <v>43.2</v>
      </c>
      <c r="H55" s="1">
        <v>4.8</v>
      </c>
      <c r="I55" s="1">
        <v>76.800000000000011</v>
      </c>
      <c r="J55" s="1">
        <v>9.8000000000000007</v>
      </c>
      <c r="K55" s="13">
        <v>2</v>
      </c>
      <c r="L55" s="13">
        <v>8</v>
      </c>
      <c r="M55" s="13">
        <v>84</v>
      </c>
      <c r="N55" s="13">
        <v>0</v>
      </c>
      <c r="O55" s="13">
        <v>4</v>
      </c>
      <c r="P55" s="15">
        <v>0</v>
      </c>
    </row>
    <row r="56" spans="1:16" ht="30" customHeight="1" x14ac:dyDescent="0.25">
      <c r="A56" s="11"/>
      <c r="B56" s="11"/>
      <c r="C56" s="4">
        <f>SUM(C51:C55)</f>
        <v>2897</v>
      </c>
      <c r="D56" s="4">
        <f t="shared" ref="D56:E56" si="5">SUM(D51:D55)</f>
        <v>2636</v>
      </c>
      <c r="E56" s="1">
        <v>202.78999999999996</v>
      </c>
      <c r="F56" s="1">
        <v>434.55</v>
      </c>
      <c r="G56" s="1">
        <v>782.19000000000017</v>
      </c>
      <c r="H56" s="1">
        <v>86.909999999999982</v>
      </c>
      <c r="I56" s="1">
        <v>1390.56</v>
      </c>
      <c r="J56" s="1">
        <v>263.60000000000002</v>
      </c>
      <c r="K56" s="12">
        <v>190</v>
      </c>
      <c r="L56" s="12">
        <v>179</v>
      </c>
      <c r="M56" s="12">
        <v>2000</v>
      </c>
      <c r="N56" s="12">
        <v>0</v>
      </c>
      <c r="O56" s="12">
        <v>267</v>
      </c>
      <c r="P56" s="12">
        <v>0</v>
      </c>
    </row>
  </sheetData>
  <mergeCells count="43">
    <mergeCell ref="A48:P48"/>
    <mergeCell ref="A49:A50"/>
    <mergeCell ref="B49:B50"/>
    <mergeCell ref="C49:C50"/>
    <mergeCell ref="D49:D50"/>
    <mergeCell ref="E49:J49"/>
    <mergeCell ref="K49:P49"/>
    <mergeCell ref="A39:P39"/>
    <mergeCell ref="A40:A41"/>
    <mergeCell ref="B40:B41"/>
    <mergeCell ref="C40:C41"/>
    <mergeCell ref="D40:D41"/>
    <mergeCell ref="E40:J40"/>
    <mergeCell ref="K40:P40"/>
    <mergeCell ref="A30:P30"/>
    <mergeCell ref="A31:A32"/>
    <mergeCell ref="B31:B32"/>
    <mergeCell ref="C31:C32"/>
    <mergeCell ref="D31:D32"/>
    <mergeCell ref="E31:J31"/>
    <mergeCell ref="K31:P31"/>
    <mergeCell ref="A21:P21"/>
    <mergeCell ref="A22:A23"/>
    <mergeCell ref="B22:B23"/>
    <mergeCell ref="C22:C23"/>
    <mergeCell ref="D22:D23"/>
    <mergeCell ref="E22:J22"/>
    <mergeCell ref="K22:P22"/>
    <mergeCell ref="A12:P12"/>
    <mergeCell ref="A13:A14"/>
    <mergeCell ref="B13:B14"/>
    <mergeCell ref="C13:C14"/>
    <mergeCell ref="D13:D14"/>
    <mergeCell ref="E13:J13"/>
    <mergeCell ref="K13:P13"/>
    <mergeCell ref="A2:P2"/>
    <mergeCell ref="A3:P3"/>
    <mergeCell ref="A4:A5"/>
    <mergeCell ref="B4:B5"/>
    <mergeCell ref="C4:C5"/>
    <mergeCell ref="D4:D5"/>
    <mergeCell ref="E4:J4"/>
    <mergeCell ref="K4:P4"/>
  </mergeCells>
  <pageMargins left="0.35433070866141736" right="0.19685039370078741" top="0.31496062992125984" bottom="0.43307086614173229" header="0.23622047244094491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2024-06-14T10:55:38Z</dcterms:modified>
</cp:coreProperties>
</file>